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460" windowHeight="5235" activeTab="0"/>
  </bookViews>
  <sheets>
    <sheet name="Приложение 3" sheetId="1" r:id="rId1"/>
  </sheets>
  <definedNames>
    <definedName name="_xlnm.Print_Titles" localSheetId="0">'Приложение 3'!$11:$11</definedName>
  </definedNames>
  <calcPr fullCalcOnLoad="1"/>
</workbook>
</file>

<file path=xl/sharedStrings.xml><?xml version="1.0" encoding="utf-8"?>
<sst xmlns="http://schemas.openxmlformats.org/spreadsheetml/2006/main" count="247" uniqueCount="116">
  <si>
    <t>Наименование показателей</t>
  </si>
  <si>
    <t>Рз</t>
  </si>
  <si>
    <t>ПР</t>
  </si>
  <si>
    <t>01</t>
  </si>
  <si>
    <t>02</t>
  </si>
  <si>
    <t>03</t>
  </si>
  <si>
    <t>Итого</t>
  </si>
  <si>
    <t>ЦСР</t>
  </si>
  <si>
    <t>ВР</t>
  </si>
  <si>
    <t>Сумма</t>
  </si>
  <si>
    <t>(тыс.руб.)</t>
  </si>
  <si>
    <t>05</t>
  </si>
  <si>
    <t>09</t>
  </si>
  <si>
    <t>08</t>
  </si>
  <si>
    <t>Общегосударственные вопросы</t>
  </si>
  <si>
    <t>Функционирование высшего должностного лица субъекта Российской Федерации и муниципального образования</t>
  </si>
  <si>
    <t>Физическая культура и спорт</t>
  </si>
  <si>
    <t xml:space="preserve">Национальная безопасность и правоохранительная деятельность </t>
  </si>
  <si>
    <t>Жилищно-комунальное хозяйство</t>
  </si>
  <si>
    <t>11</t>
  </si>
  <si>
    <t>Мобилизационная и вневойсковая подготовка</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</si>
  <si>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</si>
  <si>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</si>
  <si>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10</t>
  </si>
  <si>
    <t>Обеспечение пожарной безопасности</t>
  </si>
  <si>
    <t>Защита населения и территории от последствий чрезвычайных ситуаций природного и техногенного характера, гражданская оборона</t>
  </si>
  <si>
    <t>Здравоохранение ,физическая культура и спорт</t>
  </si>
  <si>
    <t>Национальная оборона</t>
  </si>
  <si>
    <t>к   решению Собрания депутатов</t>
  </si>
  <si>
    <t xml:space="preserve">01 </t>
  </si>
  <si>
    <t>Обеспечение деятельности финансовых, налоговых и таможенных органов и органов финансового (финансово-бюджетного) надзора</t>
  </si>
  <si>
    <t>06</t>
  </si>
  <si>
    <t>Другие общегосударственные вопросы</t>
  </si>
  <si>
    <t>13</t>
  </si>
  <si>
    <t xml:space="preserve">05 </t>
  </si>
  <si>
    <t xml:space="preserve">Культура и кинематография </t>
  </si>
  <si>
    <t>Глава Кривянского сельского поселения</t>
  </si>
  <si>
    <t>Л.Г.Зеленков</t>
  </si>
  <si>
    <t>120</t>
  </si>
  <si>
    <t>240</t>
  </si>
  <si>
    <t>850</t>
  </si>
  <si>
    <t>Социальная поддержка</t>
  </si>
  <si>
    <t>610</t>
  </si>
  <si>
    <t>540</t>
  </si>
  <si>
    <t>Национальная экономика</t>
  </si>
  <si>
    <t>Дорожное хозяйство (дорожный фонд)</t>
  </si>
  <si>
    <t>Пенсионное обеспечение</t>
  </si>
  <si>
    <t xml:space="preserve">«О бюджете Кривянского сельского поселения Октябрьского района  на 2014 год и плановый период 2015-2016 годы»
</t>
  </si>
  <si>
    <t>87 1 0011</t>
  </si>
  <si>
    <t>87 1 0019</t>
  </si>
  <si>
    <t>Расходы на выплаты по оплате труда работников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t>
  </si>
  <si>
    <t>Расходы на обеспечение функций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t>
  </si>
  <si>
    <t>99 9 7239</t>
  </si>
  <si>
    <t>Расходы на защиту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</si>
  <si>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Расходы на модернизацию и поддержание в готовности системы оповещения населения Кривянского сельского поселения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</si>
  <si>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81 2 2109</t>
  </si>
  <si>
    <t>81 2 2111</t>
  </si>
  <si>
    <t>Расходы на освещение деятельности органа местного самоуправления в средствах массовой коммуникации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</si>
  <si>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81 2 2112</t>
  </si>
  <si>
    <t>Реализация направления расходов в рамках подпрограммы «Защита населения от чрезвычайных ситуаций» муниципальной программы Кривянского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</si>
  <si>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81 2 9999</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</si>
  <si>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</si>
  <si>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81 3 2113</t>
  </si>
  <si>
    <t>Расходы на обеспечение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</si>
  <si>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81 1 2108</t>
  </si>
  <si>
    <t>Субвенция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</si>
  <si>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99 9 5118</t>
  </si>
  <si>
    <r>
      <t>Расходы на содержание авто­мобильных дорог общего пользова­ния местного значения и ис­кусственных со­оружений на них в рамках подпрограммы «</t>
    </r>
    <r>
      <rPr>
        <sz val="10"/>
        <color indexed="8"/>
        <rFont val="Times New Roman"/>
        <family val="1"/>
      </rPr>
      <t>Развитие транспортной инфраструктуры Кривянского сельского поселения</t>
    </r>
    <r>
      <rPr>
        <sz val="10"/>
        <rFont val="Times New Roman"/>
        <family val="1"/>
      </rPr>
      <t>» муниципальной программы «Развитие транспортной системы»</t>
    </r>
  </si>
  <si>
    <t>85 1 2219</t>
  </si>
  <si>
    <t>Расходы на ремонт автомо­бильных дорог об­щего пользования местного значения и тротуаров и  искусственных со­оружений на них  в рамках подпрограммы «Развитие транспортной инфраструктуры Кривянского сельского поселения» муниципальной программы «Развитие транспортной системы»</t>
  </si>
  <si>
    <t>85 1 2220</t>
  </si>
  <si>
    <t>410</t>
  </si>
  <si>
    <t>Мероприятия на организацию уличного освещения в поселении в рамках подпрограммы «Благоустройство» муниципальной программы «Благоустройство территории Кривянского сельского поселения»</t>
  </si>
  <si>
    <t>88 1 2105</t>
  </si>
  <si>
    <t>Мероприятия на организацию  благоустройства и озеленения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</si>
  <si>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88 1 2106</t>
  </si>
  <si>
    <t>Мероприятия на  содержание  мест  захоронения   на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</si>
  <si>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88 1 2107</t>
  </si>
  <si>
    <t>Реализация направления расходов в рамках подпрограммы «Благоустройство» муниципальной программы Кривянского сельского поселения Благоустройство территории Кривянского сельского поселения»</t>
  </si>
  <si>
    <t>88 1 9999</t>
  </si>
  <si>
    <t>Мероприятия на организацию межевания земельных участков в рамках подпрограммы «Межевание земельных участков» муниципальной программы «Благоустройство территории Кривянского сельского поселения»</t>
  </si>
  <si>
    <t>88 2 2225</t>
  </si>
  <si>
    <t>Жилищное хозяйство</t>
  </si>
  <si>
    <t>12</t>
  </si>
  <si>
    <t>Другие вопросы в области национальной экономики</t>
  </si>
  <si>
    <r>
      <t xml:space="preserve">Мероприятие проводимые по вопросам управления многоквартирными домами и энергоэффективности в жилищной сфере в рамках подпрограммы  </t>
    </r>
    <r>
      <rPr>
        <sz val="10"/>
        <color indexed="8"/>
        <rFont val="Times New Roman"/>
        <family val="1"/>
      </rPr>
      <t xml:space="preserve">«Развитие жилищного хозяйства Кривянского сельского поселения» </t>
    </r>
    <r>
      <rPr>
        <sz val="10"/>
        <rFont val="Times New Roman"/>
        <family val="1"/>
      </rPr>
      <t>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</si>
  <si>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80 2 2132</t>
  </si>
  <si>
    <t>Коммунальное хозяйство</t>
  </si>
  <si>
    <r>
      <t xml:space="preserve">Расходы на </t>
    </r>
    <r>
      <rPr>
        <sz val="10"/>
        <rFont val="Times New Roman"/>
        <family val="1"/>
      </rPr>
      <t>техническую эксплуатация газораспределительной сети в рамках п</t>
    </r>
    <r>
      <rPr>
        <sz val="10"/>
        <color indexed="8"/>
        <rFont val="Times New Roman"/>
        <family val="1"/>
      </rPr>
      <t xml:space="preserve">одпрограммы </t>
    </r>
    <r>
      <rPr>
        <sz val="10"/>
        <rFont val="Times New Roman"/>
        <family val="1"/>
      </rPr>
      <t xml:space="preserve"> «Мероприятия в области коммунального хозяйства» 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</si>
  <si>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80 1 2103</t>
  </si>
  <si>
    <t>Благоустройство</t>
  </si>
  <si>
    <t>Культура</t>
  </si>
  <si>
    <t>84 1 2118</t>
  </si>
  <si>
    <t>Расходы на физкультурные и массовые спортивные мероприятия в рамках подпрограммы "Физкультура и спорт  в кривянском сельском поселении" муниципальной программы Кривянского сельского поселения «Развитие физической культуры и спорта»</t>
  </si>
  <si>
    <t>85 1 7348</t>
  </si>
  <si>
    <t>Субсидия на строительство и реконструкцию муниципальных объектов транспортной инфраструктуры в рамках подпрограммы «Развитие транспортной инфраструктуры Кривянского сельского поселения» муниципальной программы  «Развитие транспортной системы»</t>
  </si>
  <si>
    <t>Расходы на предоставление межбюджетных трансфертов другим бюджетам бюджетной системы Российской Федерации за счет средств бюджета поселения по утверждению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в эксплуатацию, утверждение местных нормативов градостроительного проектирования поселений.</t>
  </si>
  <si>
    <t>99 9 8510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</si>
  <si>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обеспечению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содержание муниципального жилого фонда, создание условий для жилищного строительства.</t>
  </si>
  <si>
    <t>99 9 8520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</si>
  <si>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организации в границах поселения электро-, тепло-, газо- и водоснабжения населения, водоотведения</t>
  </si>
  <si>
    <t>99 9 8530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</si>
  <si>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владению, пользованию и распоряжению имуществом, находящимся в муниципальной собственности поселения</t>
  </si>
  <si>
    <t>99 9 8540</t>
  </si>
  <si>
    <t>79 1 1002</t>
  </si>
  <si>
    <t>Выплата государственной пенсии за выслугу лет лицам, замещавшим муниципальные должности и должности муниципальной службы в рамках подпрограммы «Социальная поддержка граждан» муниципальной программы «Социальная поддержка граждан».</t>
  </si>
  <si>
    <t>Приложение 8</t>
  </si>
  <si>
    <t>Ведомственная структура расходов  бюджета поселения  на 2014 год</t>
  </si>
  <si>
    <t>Гл</t>
  </si>
  <si>
    <t>5</t>
  </si>
  <si>
    <t>Администрация Кривянского сельского поселения</t>
  </si>
  <si>
    <t>Расходы на обеспечение деятельности (оказание услуг) муниципальных учреждений Кривянского сельского поселения  в рамках подпрограммы подпрограммы «Культура Кривянского сельского поселения» муниципальной программы «Развитие культуры» (Субсидии бюджетным учреждениям)</t>
  </si>
  <si>
    <t>82 1 0059</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</si>
  <si>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Кривянского сельского поселения</t>
  </si>
  <si>
    <t>82 1 7332</t>
  </si>
  <si>
    <t>Расходы на капитальный ремонт памятников в  рамках подпрограммы подпрограммы «Культура Кривянского сельского поселения» муниципальной программы «Развитие культуры</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</si>
</sst>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_-* #,##0.000_р_._-;\-* #,##0.000_р_._-;_-* &quot;-&quot;??_р_._-;_-@_-"/>
    <numFmt numFmtId="180" formatCode="#,##0.00_ ;\-#,##0.00\ "/>
    <numFmt numFmtId="181" formatCode="_-* #,##0.0000_р_._-;\-* #,##0.0000_р_._-;_-* &quot;-&quot;??_р_._-;_-@_-"/>
  </numFmts>
  <fonts count="44">
    <font>
      <sz val="10"/>
      <name val="Arial Cyr"/>
      <family val="0"/>
    </font>
    <font>
      <sz val="10"/>
      <name val="Times New Roman"/>
      <family val="1"/>
    </font>
    <font>
      <b/>
      <sz val="12"/>
      <name val="Times New Roman"/>
      <family val="1"/>
    </font>
    <font>
      <b/>
      <sz val="10"/>
      <name val="Times New Roman"/>
      <family val="1"/>
    </font>
    <font>
      <b/>
      <sz val="10"/>
      <name val="Arial Cyr"/>
      <family val="0"/>
    </font>
    <font>
      <sz val="10"/>
      <color indexed="8"/>
      <name val="Times New Roman"/>
      <family val="1"/>
    </font>
    <font>
      <b/>
      <sz val="10"/>
      <color indexed="8"/>
      <name val="Times New Roman Cyr"/>
      <family val="1"/>
    </font>
    <font>
      <u val="single"/>
      <sz val="10"/>
      <color indexed="12"/>
      <name val="Arial Cyr"/>
      <family val="0"/>
    </font>
    <font>
      <u val="single"/>
      <sz val="10"/>
      <color indexed="36"/>
      <name val="Arial Cyr"/>
      <family val="0"/>
    </font>
    <font>
      <sz val="10"/>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57">
    <xf numFmtId="0" fontId="0" fillId="0" borderId="0" xfId="0" applyAlignment="1">
      <alignment/>
    </xf>
    <xf numFmtId="0" fontId="0" fillId="0" borderId="0" xfId="0" applyFill="1" applyAlignment="1">
      <alignment/>
    </xf>
    <xf numFmtId="0" fontId="3" fillId="0" borderId="0" xfId="0" applyFont="1" applyFill="1" applyAlignment="1">
      <alignment horizontal="center" vertical="center" wrapText="1"/>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Alignment="1">
      <alignment horizontal="center"/>
    </xf>
    <xf numFmtId="0" fontId="6" fillId="0" borderId="0" xfId="0" applyFont="1" applyFill="1" applyAlignment="1">
      <alignment/>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9" fillId="0" borderId="0" xfId="0" applyFont="1" applyFill="1" applyAlignment="1">
      <alignment vertical="center"/>
    </xf>
    <xf numFmtId="0" fontId="3" fillId="0" borderId="10" xfId="0" applyFont="1" applyFill="1" applyBorder="1" applyAlignment="1">
      <alignment horizontal="left" vertical="center" wrapText="1"/>
    </xf>
    <xf numFmtId="43" fontId="3" fillId="0" borderId="10" xfId="60" applyFont="1" applyFill="1" applyBorder="1" applyAlignment="1">
      <alignment horizontal="left" vertical="center" wrapText="1"/>
    </xf>
    <xf numFmtId="171" fontId="3" fillId="0" borderId="0" xfId="0" applyNumberFormat="1" applyFont="1" applyFill="1" applyBorder="1" applyAlignment="1">
      <alignment horizontal="left" vertical="center" wrapText="1"/>
    </xf>
    <xf numFmtId="171"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1" fillId="0" borderId="0" xfId="0" applyFont="1" applyAlignment="1">
      <alignment horizontal="justify"/>
    </xf>
    <xf numFmtId="0" fontId="1" fillId="0" borderId="0" xfId="0" applyFont="1" applyAlignment="1">
      <alignment wrapText="1"/>
    </xf>
    <xf numFmtId="0" fontId="3" fillId="0" borderId="0" xfId="0" applyFont="1" applyFill="1" applyBorder="1" applyAlignment="1">
      <alignment horizontal="left" vertical="center"/>
    </xf>
    <xf numFmtId="0" fontId="3" fillId="0" borderId="0" xfId="0" applyFont="1" applyFill="1" applyBorder="1" applyAlignment="1">
      <alignment wrapText="1"/>
    </xf>
    <xf numFmtId="0" fontId="3" fillId="0" borderId="0" xfId="0" applyFont="1" applyFill="1" applyBorder="1" applyAlignment="1">
      <alignment/>
    </xf>
    <xf numFmtId="171" fontId="3" fillId="0" borderId="0" xfId="0" applyNumberFormat="1" applyFont="1" applyFill="1" applyBorder="1" applyAlignment="1">
      <alignment/>
    </xf>
    <xf numFmtId="0" fontId="3" fillId="0" borderId="0" xfId="0" applyFont="1" applyFill="1" applyAlignment="1">
      <alignment vertical="center" wrapText="1"/>
    </xf>
    <xf numFmtId="171" fontId="6" fillId="0" borderId="0" xfId="0" applyNumberFormat="1" applyFont="1" applyFill="1" applyAlignment="1">
      <alignment/>
    </xf>
    <xf numFmtId="0" fontId="1"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3" fontId="5" fillId="0" borderId="10" xfId="60" applyFont="1" applyFill="1" applyBorder="1" applyAlignment="1">
      <alignment horizontal="left" vertical="center" wrapText="1"/>
    </xf>
    <xf numFmtId="171"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wrapText="1"/>
    </xf>
    <xf numFmtId="49" fontId="5" fillId="0" borderId="10" xfId="6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1" fillId="0" borderId="10" xfId="0" applyFont="1" applyBorder="1" applyAlignment="1">
      <alignment horizontal="justify"/>
    </xf>
    <xf numFmtId="0" fontId="9" fillId="0" borderId="10" xfId="0" applyFont="1" applyFill="1" applyBorder="1" applyAlignment="1">
      <alignment vertical="center"/>
    </xf>
    <xf numFmtId="171" fontId="4" fillId="0" borderId="0" xfId="0" applyNumberFormat="1" applyFont="1" applyFill="1" applyBorder="1" applyAlignment="1">
      <alignment/>
    </xf>
    <xf numFmtId="0" fontId="1" fillId="0" borderId="0" xfId="0" applyFont="1" applyFill="1" applyBorder="1" applyAlignment="1">
      <alignment vertical="center" wrapText="1"/>
    </xf>
    <xf numFmtId="49" fontId="3" fillId="0" borderId="10" xfId="60" applyNumberFormat="1" applyFont="1" applyFill="1" applyBorder="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justify" vertical="center"/>
    </xf>
    <xf numFmtId="0" fontId="9" fillId="0" borderId="10" xfId="0" applyFont="1" applyFill="1" applyBorder="1" applyAlignment="1">
      <alignment horizontal="left" vertical="center"/>
    </xf>
    <xf numFmtId="0" fontId="1" fillId="0" borderId="10" xfId="0" applyFont="1" applyFill="1" applyBorder="1" applyAlignment="1">
      <alignment horizontal="justify" vertical="top" wrapText="1"/>
    </xf>
    <xf numFmtId="0" fontId="5" fillId="0" borderId="10" xfId="0" applyFont="1" applyBorder="1" applyAlignment="1">
      <alignment wrapText="1"/>
    </xf>
    <xf numFmtId="0" fontId="1" fillId="0" borderId="10" xfId="0" applyFont="1" applyFill="1" applyBorder="1" applyAlignment="1">
      <alignment vertical="center" wrapText="1"/>
    </xf>
    <xf numFmtId="0" fontId="1" fillId="0" borderId="0" xfId="0" applyFont="1" applyFill="1" applyAlignment="1">
      <alignment vertical="center"/>
    </xf>
    <xf numFmtId="0" fontId="1" fillId="0" borderId="10" xfId="0" applyFont="1" applyFill="1" applyBorder="1" applyAlignment="1">
      <alignment horizontal="justify" vertical="center"/>
    </xf>
    <xf numFmtId="0" fontId="1" fillId="0" borderId="0" xfId="0" applyFont="1" applyFill="1" applyAlignment="1">
      <alignment horizontal="justify"/>
    </xf>
    <xf numFmtId="49" fontId="1" fillId="0" borderId="10" xfId="60" applyNumberFormat="1" applyFont="1" applyFill="1" applyBorder="1" applyAlignment="1">
      <alignment horizontal="left" vertical="center" wrapText="1"/>
    </xf>
    <xf numFmtId="0" fontId="0" fillId="0" borderId="0" xfId="0" applyFont="1" applyFill="1" applyBorder="1" applyAlignment="1">
      <alignment/>
    </xf>
    <xf numFmtId="49" fontId="5" fillId="0" borderId="0" xfId="0" applyNumberFormat="1" applyFont="1" applyFill="1" applyBorder="1" applyAlignment="1">
      <alignment horizontal="center" wrapText="1"/>
    </xf>
    <xf numFmtId="0" fontId="3" fillId="0" borderId="0" xfId="0" applyFont="1" applyFill="1" applyAlignment="1">
      <alignment horizontal="right"/>
    </xf>
    <xf numFmtId="0" fontId="3"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2:J100"/>
  <sheetViews>
    <sheetView tabSelected="1" zoomScale="95" zoomScaleNormal="95" zoomScalePageLayoutView="0" workbookViewId="0" topLeftCell="A40">
      <selection activeCell="N42" sqref="N42"/>
    </sheetView>
  </sheetViews>
  <sheetFormatPr defaultColWidth="9.00390625" defaultRowHeight="12.75"/>
  <cols>
    <col min="1" max="1" width="46.125" style="11" customWidth="1"/>
    <col min="2" max="2" width="9.625" style="11" customWidth="1"/>
    <col min="3" max="3" width="9.125" style="1" customWidth="1"/>
    <col min="4" max="4" width="8.75390625" style="1" customWidth="1"/>
    <col min="5" max="5" width="11.125" style="1" customWidth="1"/>
    <col min="6" max="6" width="6.125" style="1" customWidth="1"/>
    <col min="7" max="7" width="11.625" style="1" bestFit="1" customWidth="1"/>
    <col min="8" max="16384" width="9.125" style="1" customWidth="1"/>
  </cols>
  <sheetData>
    <row r="2" spans="1:7" ht="12.75">
      <c r="A2" s="9"/>
      <c r="B2" s="9"/>
      <c r="C2" s="53" t="s">
        <v>106</v>
      </c>
      <c r="D2" s="53"/>
      <c r="E2" s="53"/>
      <c r="F2" s="53"/>
      <c r="G2" s="53"/>
    </row>
    <row r="3" spans="1:7" ht="12.75">
      <c r="A3" s="9"/>
      <c r="B3" s="9"/>
      <c r="C3" s="53" t="s">
        <v>28</v>
      </c>
      <c r="D3" s="53"/>
      <c r="E3" s="53"/>
      <c r="F3" s="53"/>
      <c r="G3" s="53"/>
    </row>
    <row r="4" spans="1:7" ht="45" customHeight="1">
      <c r="A4" s="9"/>
      <c r="B4" s="9"/>
      <c r="C4" s="24"/>
      <c r="D4" s="54" t="s">
        <v>47</v>
      </c>
      <c r="E4" s="54"/>
      <c r="F4" s="54"/>
      <c r="G4" s="54"/>
    </row>
    <row r="5" spans="1:4" ht="2.25" customHeight="1">
      <c r="A5" s="9"/>
      <c r="B5" s="9"/>
      <c r="C5" s="5"/>
      <c r="D5" s="5"/>
    </row>
    <row r="6" spans="1:7" ht="29.25" customHeight="1">
      <c r="A6" s="55" t="s">
        <v>107</v>
      </c>
      <c r="B6" s="55"/>
      <c r="C6" s="55"/>
      <c r="D6" s="55"/>
      <c r="E6" s="55"/>
      <c r="F6" s="55"/>
      <c r="G6" s="55"/>
    </row>
    <row r="7" spans="1:7" ht="15" customHeight="1">
      <c r="A7" s="55"/>
      <c r="B7" s="55"/>
      <c r="C7" s="55"/>
      <c r="D7" s="55"/>
      <c r="E7" s="55"/>
      <c r="F7" s="55"/>
      <c r="G7" s="55"/>
    </row>
    <row r="8" spans="1:7" ht="22.5" customHeight="1">
      <c r="A8" s="55"/>
      <c r="B8" s="55"/>
      <c r="C8" s="55"/>
      <c r="D8" s="55"/>
      <c r="E8" s="55"/>
      <c r="F8" s="55"/>
      <c r="G8" s="55"/>
    </row>
    <row r="9" spans="1:7" ht="12.75">
      <c r="A9" s="2"/>
      <c r="B9" s="2"/>
      <c r="C9" s="2"/>
      <c r="D9" s="2"/>
      <c r="G9" s="2" t="s">
        <v>10</v>
      </c>
    </row>
    <row r="10" spans="1:7" s="3" customFormat="1" ht="12.75">
      <c r="A10" s="13" t="s">
        <v>0</v>
      </c>
      <c r="B10" s="13" t="s">
        <v>108</v>
      </c>
      <c r="C10" s="13" t="s">
        <v>1</v>
      </c>
      <c r="D10" s="13" t="s">
        <v>2</v>
      </c>
      <c r="E10" s="14" t="s">
        <v>7</v>
      </c>
      <c r="F10" s="13" t="s">
        <v>8</v>
      </c>
      <c r="G10" s="13" t="s">
        <v>9</v>
      </c>
    </row>
    <row r="11" spans="1:7" s="3" customFormat="1" ht="17.25" customHeight="1">
      <c r="A11" s="13">
        <v>1</v>
      </c>
      <c r="B11" s="13">
        <v>2</v>
      </c>
      <c r="C11" s="13">
        <v>3</v>
      </c>
      <c r="D11" s="13">
        <v>4</v>
      </c>
      <c r="E11" s="40" t="s">
        <v>109</v>
      </c>
      <c r="F11" s="13">
        <v>6</v>
      </c>
      <c r="G11" s="13">
        <v>7</v>
      </c>
    </row>
    <row r="12" spans="1:7" s="51" customFormat="1" ht="17.25" customHeight="1">
      <c r="A12" s="26" t="s">
        <v>110</v>
      </c>
      <c r="B12" s="26">
        <v>951</v>
      </c>
      <c r="C12" s="26"/>
      <c r="D12" s="26"/>
      <c r="E12" s="50"/>
      <c r="F12" s="26"/>
      <c r="G12" s="29">
        <f>G70</f>
        <v>21946.1</v>
      </c>
    </row>
    <row r="13" spans="1:8" s="4" customFormat="1" ht="12.75">
      <c r="A13" s="26" t="s">
        <v>14</v>
      </c>
      <c r="B13" s="26">
        <v>951</v>
      </c>
      <c r="C13" s="27" t="s">
        <v>3</v>
      </c>
      <c r="D13" s="27"/>
      <c r="E13" s="28"/>
      <c r="F13" s="27"/>
      <c r="G13" s="29">
        <f>G14+G17+G24+G26</f>
        <v>7064.799999999999</v>
      </c>
      <c r="H13" s="38"/>
    </row>
    <row r="14" spans="1:7" s="4" customFormat="1" ht="38.25">
      <c r="A14" s="26" t="s">
        <v>15</v>
      </c>
      <c r="B14" s="26">
        <v>951</v>
      </c>
      <c r="C14" s="30" t="s">
        <v>3</v>
      </c>
      <c r="D14" s="30" t="s">
        <v>4</v>
      </c>
      <c r="E14" s="30"/>
      <c r="F14" s="30"/>
      <c r="G14" s="29">
        <f>G15+G16</f>
        <v>987.5</v>
      </c>
    </row>
    <row r="15" spans="1:7" s="4" customFormat="1" ht="89.25">
      <c r="A15" s="36" t="s">
        <v>50</v>
      </c>
      <c r="B15" s="26">
        <v>951</v>
      </c>
      <c r="C15" s="30" t="s">
        <v>3</v>
      </c>
      <c r="D15" s="30" t="s">
        <v>4</v>
      </c>
      <c r="E15" s="30" t="s">
        <v>48</v>
      </c>
      <c r="F15" s="30" t="s">
        <v>38</v>
      </c>
      <c r="G15" s="29">
        <v>982.5</v>
      </c>
    </row>
    <row r="16" spans="1:7" s="4" customFormat="1" ht="79.5" customHeight="1">
      <c r="A16" s="31" t="s">
        <v>51</v>
      </c>
      <c r="B16" s="26">
        <v>951</v>
      </c>
      <c r="C16" s="30" t="s">
        <v>3</v>
      </c>
      <c r="D16" s="30" t="s">
        <v>4</v>
      </c>
      <c r="E16" s="30" t="s">
        <v>49</v>
      </c>
      <c r="F16" s="30" t="s">
        <v>39</v>
      </c>
      <c r="G16" s="29">
        <v>5</v>
      </c>
    </row>
    <row r="17" spans="1:7" s="4" customFormat="1" ht="51">
      <c r="A17" s="26" t="s">
        <v>22</v>
      </c>
      <c r="B17" s="26">
        <v>951</v>
      </c>
      <c r="C17" s="27" t="s">
        <v>3</v>
      </c>
      <c r="D17" s="27" t="s">
        <v>21</v>
      </c>
      <c r="E17" s="32"/>
      <c r="F17" s="27"/>
      <c r="G17" s="29">
        <f>G18+G19+G20+G21+G22+G23</f>
        <v>5892.499999999999</v>
      </c>
    </row>
    <row r="18" spans="1:7" s="4" customFormat="1" ht="89.25">
      <c r="A18" s="36" t="s">
        <v>50</v>
      </c>
      <c r="B18" s="26">
        <v>951</v>
      </c>
      <c r="C18" s="27" t="s">
        <v>3</v>
      </c>
      <c r="D18" s="27" t="s">
        <v>21</v>
      </c>
      <c r="E18" s="32" t="s">
        <v>48</v>
      </c>
      <c r="F18" s="27" t="s">
        <v>38</v>
      </c>
      <c r="G18" s="29">
        <v>5076.4</v>
      </c>
    </row>
    <row r="19" spans="1:7" s="4" customFormat="1" ht="76.5">
      <c r="A19" s="31" t="s">
        <v>51</v>
      </c>
      <c r="B19" s="26">
        <v>951</v>
      </c>
      <c r="C19" s="27" t="s">
        <v>3</v>
      </c>
      <c r="D19" s="27" t="s">
        <v>21</v>
      </c>
      <c r="E19" s="32" t="s">
        <v>49</v>
      </c>
      <c r="F19" s="30" t="s">
        <v>39</v>
      </c>
      <c r="G19" s="29">
        <v>739.5</v>
      </c>
    </row>
    <row r="20" spans="1:7" s="4" customFormat="1" ht="76.5">
      <c r="A20" s="31" t="s">
        <v>51</v>
      </c>
      <c r="B20" s="26">
        <v>951</v>
      </c>
      <c r="C20" s="27" t="s">
        <v>3</v>
      </c>
      <c r="D20" s="27" t="s">
        <v>21</v>
      </c>
      <c r="E20" s="32" t="s">
        <v>49</v>
      </c>
      <c r="F20" s="27" t="s">
        <v>40</v>
      </c>
      <c r="G20" s="29">
        <v>5</v>
      </c>
    </row>
    <row r="21" spans="1:7" s="6" customFormat="1" ht="178.5">
      <c r="A21" s="44" t="s">
        <v>113</v>
      </c>
      <c r="B21" s="26">
        <v>951</v>
      </c>
      <c r="C21" s="27" t="s">
        <v>3</v>
      </c>
      <c r="D21" s="27" t="s">
        <v>21</v>
      </c>
      <c r="E21" s="32" t="s">
        <v>52</v>
      </c>
      <c r="F21" s="27" t="s">
        <v>39</v>
      </c>
      <c r="G21" s="29">
        <v>0.2</v>
      </c>
    </row>
    <row r="22" spans="1:7" s="6" customFormat="1" ht="140.25">
      <c r="A22" s="49" t="s">
        <v>96</v>
      </c>
      <c r="B22" s="26">
        <v>951</v>
      </c>
      <c r="C22" s="27" t="s">
        <v>3</v>
      </c>
      <c r="D22" s="27" t="s">
        <v>21</v>
      </c>
      <c r="E22" s="32" t="s">
        <v>97</v>
      </c>
      <c r="F22" s="27" t="s">
        <v>43</v>
      </c>
      <c r="G22" s="29">
        <v>37.2</v>
      </c>
    </row>
    <row r="23" spans="1:7" s="6" customFormat="1" ht="127.5">
      <c r="A23" s="49" t="s">
        <v>98</v>
      </c>
      <c r="B23" s="26">
        <v>951</v>
      </c>
      <c r="C23" s="27" t="s">
        <v>3</v>
      </c>
      <c r="D23" s="27" t="s">
        <v>21</v>
      </c>
      <c r="E23" s="32" t="s">
        <v>99</v>
      </c>
      <c r="F23" s="27" t="s">
        <v>43</v>
      </c>
      <c r="G23" s="29">
        <v>34.2</v>
      </c>
    </row>
    <row r="24" spans="1:7" s="6" customFormat="1" ht="39.75" customHeight="1">
      <c r="A24" s="34" t="s">
        <v>30</v>
      </c>
      <c r="B24" s="26">
        <v>951</v>
      </c>
      <c r="C24" s="27" t="s">
        <v>3</v>
      </c>
      <c r="D24" s="27" t="s">
        <v>31</v>
      </c>
      <c r="E24" s="32"/>
      <c r="F24" s="27"/>
      <c r="G24" s="29">
        <f>G25</f>
        <v>30.2</v>
      </c>
    </row>
    <row r="25" spans="1:7" s="6" customFormat="1" ht="83.25" customHeight="1">
      <c r="A25" s="19" t="s">
        <v>100</v>
      </c>
      <c r="B25" s="26">
        <v>951</v>
      </c>
      <c r="C25" s="27" t="s">
        <v>3</v>
      </c>
      <c r="D25" s="27" t="s">
        <v>31</v>
      </c>
      <c r="E25" s="32" t="s">
        <v>101</v>
      </c>
      <c r="F25" s="27" t="s">
        <v>43</v>
      </c>
      <c r="G25" s="29">
        <v>30.2</v>
      </c>
    </row>
    <row r="26" spans="1:7" s="6" customFormat="1" ht="12.75">
      <c r="A26" s="35" t="s">
        <v>32</v>
      </c>
      <c r="B26" s="26">
        <v>951</v>
      </c>
      <c r="C26" s="27" t="s">
        <v>3</v>
      </c>
      <c r="D26" s="27" t="s">
        <v>33</v>
      </c>
      <c r="E26" s="32"/>
      <c r="F26" s="27"/>
      <c r="G26" s="29">
        <f>G27+G28+G29</f>
        <v>154.6</v>
      </c>
    </row>
    <row r="27" spans="1:7" s="6" customFormat="1" ht="76.5">
      <c r="A27" s="31" t="s">
        <v>51</v>
      </c>
      <c r="B27" s="26">
        <v>951</v>
      </c>
      <c r="C27" s="27" t="s">
        <v>29</v>
      </c>
      <c r="D27" s="27" t="s">
        <v>33</v>
      </c>
      <c r="E27" s="32" t="s">
        <v>49</v>
      </c>
      <c r="F27" s="27" t="s">
        <v>40</v>
      </c>
      <c r="G27" s="29">
        <v>4</v>
      </c>
    </row>
    <row r="28" spans="1:7" s="6" customFormat="1" ht="76.5">
      <c r="A28" s="31" t="s">
        <v>51</v>
      </c>
      <c r="B28" s="26">
        <v>951</v>
      </c>
      <c r="C28" s="27" t="s">
        <v>3</v>
      </c>
      <c r="D28" s="27" t="s">
        <v>33</v>
      </c>
      <c r="E28" s="32" t="s">
        <v>49</v>
      </c>
      <c r="F28" s="27" t="s">
        <v>39</v>
      </c>
      <c r="G28" s="29">
        <v>96.2</v>
      </c>
    </row>
    <row r="29" spans="1:7" s="6" customFormat="1" ht="76.5">
      <c r="A29" s="19" t="s">
        <v>102</v>
      </c>
      <c r="B29" s="26">
        <v>951</v>
      </c>
      <c r="C29" s="27" t="s">
        <v>3</v>
      </c>
      <c r="D29" s="27" t="s">
        <v>33</v>
      </c>
      <c r="E29" s="32" t="s">
        <v>103</v>
      </c>
      <c r="F29" s="27" t="s">
        <v>43</v>
      </c>
      <c r="G29" s="29">
        <v>54.4</v>
      </c>
    </row>
    <row r="30" spans="1:7" s="6" customFormat="1" ht="20.25" customHeight="1">
      <c r="A30" s="26" t="s">
        <v>27</v>
      </c>
      <c r="B30" s="26">
        <v>951</v>
      </c>
      <c r="C30" s="27" t="s">
        <v>4</v>
      </c>
      <c r="D30" s="27"/>
      <c r="E30" s="32"/>
      <c r="F30" s="27"/>
      <c r="G30" s="29">
        <f>G31</f>
        <v>308.8</v>
      </c>
    </row>
    <row r="31" spans="1:7" s="6" customFormat="1" ht="20.25" customHeight="1">
      <c r="A31" s="26" t="s">
        <v>20</v>
      </c>
      <c r="B31" s="26">
        <v>951</v>
      </c>
      <c r="C31" s="27" t="s">
        <v>4</v>
      </c>
      <c r="D31" s="27" t="s">
        <v>5</v>
      </c>
      <c r="E31" s="32"/>
      <c r="F31" s="27"/>
      <c r="G31" s="29">
        <f>G32</f>
        <v>308.8</v>
      </c>
    </row>
    <row r="32" spans="1:7" s="6" customFormat="1" ht="63.75" customHeight="1">
      <c r="A32" s="34" t="s">
        <v>65</v>
      </c>
      <c r="B32" s="26">
        <v>951</v>
      </c>
      <c r="C32" s="27" t="s">
        <v>4</v>
      </c>
      <c r="D32" s="27" t="s">
        <v>5</v>
      </c>
      <c r="E32" s="41" t="s">
        <v>66</v>
      </c>
      <c r="F32" s="27" t="s">
        <v>38</v>
      </c>
      <c r="G32" s="29">
        <v>308.8</v>
      </c>
    </row>
    <row r="33" spans="1:9" s="6" customFormat="1" ht="31.5" customHeight="1">
      <c r="A33" s="26" t="s">
        <v>17</v>
      </c>
      <c r="B33" s="26">
        <v>951</v>
      </c>
      <c r="C33" s="27" t="s">
        <v>5</v>
      </c>
      <c r="D33" s="27"/>
      <c r="E33" s="32"/>
      <c r="F33" s="27"/>
      <c r="G33" s="29">
        <f>G34+G40</f>
        <v>1167.8</v>
      </c>
      <c r="I33" s="25"/>
    </row>
    <row r="34" spans="1:7" s="6" customFormat="1" ht="40.5" customHeight="1">
      <c r="A34" s="26" t="s">
        <v>25</v>
      </c>
      <c r="B34" s="26">
        <v>951</v>
      </c>
      <c r="C34" s="27" t="s">
        <v>5</v>
      </c>
      <c r="D34" s="27" t="s">
        <v>12</v>
      </c>
      <c r="E34" s="27"/>
      <c r="F34" s="27"/>
      <c r="G34" s="29">
        <f>G35+G36+G37+G38+G39</f>
        <v>284</v>
      </c>
    </row>
    <row r="35" spans="1:7" s="6" customFormat="1" ht="97.5" customHeight="1">
      <c r="A35" s="31" t="s">
        <v>53</v>
      </c>
      <c r="B35" s="26">
        <v>951</v>
      </c>
      <c r="C35" s="27" t="s">
        <v>5</v>
      </c>
      <c r="D35" s="27" t="s">
        <v>12</v>
      </c>
      <c r="E35" s="27" t="s">
        <v>55</v>
      </c>
      <c r="F35" s="27" t="s">
        <v>39</v>
      </c>
      <c r="G35" s="29">
        <v>212</v>
      </c>
    </row>
    <row r="36" spans="1:7" s="6" customFormat="1" ht="104.25" customHeight="1">
      <c r="A36" s="36" t="s">
        <v>54</v>
      </c>
      <c r="B36" s="26">
        <v>951</v>
      </c>
      <c r="C36" s="27" t="s">
        <v>5</v>
      </c>
      <c r="D36" s="27" t="s">
        <v>12</v>
      </c>
      <c r="E36" s="26" t="s">
        <v>56</v>
      </c>
      <c r="F36" s="27" t="s">
        <v>39</v>
      </c>
      <c r="G36" s="29">
        <v>45</v>
      </c>
    </row>
    <row r="37" spans="1:7" s="6" customFormat="1" ht="105" customHeight="1">
      <c r="A37" s="31" t="s">
        <v>57</v>
      </c>
      <c r="B37" s="26">
        <v>951</v>
      </c>
      <c r="C37" s="27" t="s">
        <v>5</v>
      </c>
      <c r="D37" s="27" t="s">
        <v>12</v>
      </c>
      <c r="E37" s="26" t="s">
        <v>58</v>
      </c>
      <c r="F37" s="27" t="s">
        <v>39</v>
      </c>
      <c r="G37" s="29">
        <v>10</v>
      </c>
    </row>
    <row r="38" spans="1:7" s="6" customFormat="1" ht="95.25" customHeight="1">
      <c r="A38" s="31" t="s">
        <v>59</v>
      </c>
      <c r="B38" s="26">
        <v>951</v>
      </c>
      <c r="C38" s="27" t="s">
        <v>5</v>
      </c>
      <c r="D38" s="27" t="s">
        <v>12</v>
      </c>
      <c r="E38" s="26" t="s">
        <v>60</v>
      </c>
      <c r="F38" s="27" t="s">
        <v>39</v>
      </c>
      <c r="G38" s="29">
        <v>5</v>
      </c>
    </row>
    <row r="39" spans="1:7" s="6" customFormat="1" ht="79.5" customHeight="1">
      <c r="A39" s="31" t="s">
        <v>61</v>
      </c>
      <c r="B39" s="26">
        <v>951</v>
      </c>
      <c r="C39" s="27" t="s">
        <v>5</v>
      </c>
      <c r="D39" s="27" t="s">
        <v>12</v>
      </c>
      <c r="E39" s="26" t="s">
        <v>62</v>
      </c>
      <c r="F39" s="27" t="s">
        <v>39</v>
      </c>
      <c r="G39" s="29">
        <v>12</v>
      </c>
    </row>
    <row r="40" spans="1:7" s="6" customFormat="1" ht="17.25" customHeight="1">
      <c r="A40" s="33" t="s">
        <v>24</v>
      </c>
      <c r="B40" s="26">
        <v>951</v>
      </c>
      <c r="C40" s="27" t="s">
        <v>5</v>
      </c>
      <c r="D40" s="27" t="s">
        <v>23</v>
      </c>
      <c r="E40" s="26"/>
      <c r="F40" s="27"/>
      <c r="G40" s="29">
        <f>G41+G42</f>
        <v>883.8</v>
      </c>
    </row>
    <row r="41" spans="1:7" s="6" customFormat="1" ht="78.75" customHeight="1">
      <c r="A41" s="31" t="s">
        <v>63</v>
      </c>
      <c r="B41" s="26">
        <v>951</v>
      </c>
      <c r="C41" s="27" t="s">
        <v>5</v>
      </c>
      <c r="D41" s="27" t="s">
        <v>23</v>
      </c>
      <c r="E41" s="26" t="s">
        <v>64</v>
      </c>
      <c r="F41" s="27" t="s">
        <v>39</v>
      </c>
      <c r="G41" s="29">
        <v>880</v>
      </c>
    </row>
    <row r="42" spans="1:7" s="6" customFormat="1" ht="78.75" customHeight="1">
      <c r="A42" s="31" t="s">
        <v>63</v>
      </c>
      <c r="B42" s="26">
        <v>951</v>
      </c>
      <c r="C42" s="27" t="s">
        <v>5</v>
      </c>
      <c r="D42" s="27" t="s">
        <v>23</v>
      </c>
      <c r="E42" s="26" t="s">
        <v>64</v>
      </c>
      <c r="F42" s="27" t="s">
        <v>40</v>
      </c>
      <c r="G42" s="29">
        <v>3.8</v>
      </c>
    </row>
    <row r="43" spans="1:7" s="6" customFormat="1" ht="17.25" customHeight="1">
      <c r="A43" s="26" t="s">
        <v>44</v>
      </c>
      <c r="B43" s="26">
        <v>951</v>
      </c>
      <c r="C43" s="27" t="s">
        <v>21</v>
      </c>
      <c r="D43" s="27"/>
      <c r="E43" s="26"/>
      <c r="F43" s="27"/>
      <c r="G43" s="29">
        <f>G44+G48</f>
        <v>3842.3</v>
      </c>
    </row>
    <row r="44" spans="1:7" s="6" customFormat="1" ht="13.5" customHeight="1">
      <c r="A44" s="26" t="s">
        <v>45</v>
      </c>
      <c r="B44" s="26">
        <v>951</v>
      </c>
      <c r="C44" s="27" t="s">
        <v>21</v>
      </c>
      <c r="D44" s="27" t="s">
        <v>12</v>
      </c>
      <c r="E44" s="26"/>
      <c r="F44" s="27"/>
      <c r="G44" s="29">
        <f>G45+G46+G47</f>
        <v>3792.3</v>
      </c>
    </row>
    <row r="45" spans="1:7" s="6" customFormat="1" ht="93.75" customHeight="1">
      <c r="A45" s="34" t="s">
        <v>67</v>
      </c>
      <c r="B45" s="26">
        <v>951</v>
      </c>
      <c r="C45" s="27" t="s">
        <v>21</v>
      </c>
      <c r="D45" s="27" t="s">
        <v>12</v>
      </c>
      <c r="E45" s="26" t="s">
        <v>68</v>
      </c>
      <c r="F45" s="27" t="s">
        <v>39</v>
      </c>
      <c r="G45" s="29">
        <f>333.5+128.8</f>
        <v>462.3</v>
      </c>
    </row>
    <row r="46" spans="1:10" s="6" customFormat="1" ht="95.25" customHeight="1">
      <c r="A46" s="56" t="s">
        <v>69</v>
      </c>
      <c r="B46" s="26">
        <v>951</v>
      </c>
      <c r="C46" s="27" t="s">
        <v>21</v>
      </c>
      <c r="D46" s="27" t="s">
        <v>12</v>
      </c>
      <c r="E46" s="26" t="s">
        <v>70</v>
      </c>
      <c r="F46" s="27" t="s">
        <v>39</v>
      </c>
      <c r="G46" s="29">
        <v>450</v>
      </c>
      <c r="J46" s="39"/>
    </row>
    <row r="47" spans="1:10" s="6" customFormat="1" ht="80.25" customHeight="1">
      <c r="A47" s="31" t="s">
        <v>95</v>
      </c>
      <c r="B47" s="26">
        <v>951</v>
      </c>
      <c r="C47" s="27" t="s">
        <v>21</v>
      </c>
      <c r="D47" s="27" t="s">
        <v>12</v>
      </c>
      <c r="E47" s="48" t="s">
        <v>94</v>
      </c>
      <c r="F47" s="27" t="s">
        <v>71</v>
      </c>
      <c r="G47" s="29">
        <v>2880</v>
      </c>
      <c r="J47" s="39"/>
    </row>
    <row r="48" spans="1:10" s="6" customFormat="1" ht="22.5" customHeight="1">
      <c r="A48" s="33" t="s">
        <v>84</v>
      </c>
      <c r="B48" s="26">
        <v>951</v>
      </c>
      <c r="C48" s="27" t="s">
        <v>21</v>
      </c>
      <c r="D48" s="27" t="s">
        <v>83</v>
      </c>
      <c r="E48" s="42"/>
      <c r="F48" s="27"/>
      <c r="G48" s="29">
        <f>G49</f>
        <v>50</v>
      </c>
      <c r="J48" s="39"/>
    </row>
    <row r="49" spans="1:10" s="6" customFormat="1" ht="68.25" customHeight="1">
      <c r="A49" s="36" t="s">
        <v>80</v>
      </c>
      <c r="B49" s="26">
        <v>951</v>
      </c>
      <c r="C49" s="27" t="s">
        <v>21</v>
      </c>
      <c r="D49" s="27" t="s">
        <v>83</v>
      </c>
      <c r="E49" s="27" t="s">
        <v>81</v>
      </c>
      <c r="F49" s="27" t="s">
        <v>39</v>
      </c>
      <c r="G49" s="29">
        <v>50</v>
      </c>
      <c r="J49" s="39"/>
    </row>
    <row r="50" spans="1:7" s="6" customFormat="1" ht="15.75" customHeight="1">
      <c r="A50" s="26" t="s">
        <v>18</v>
      </c>
      <c r="B50" s="26">
        <v>951</v>
      </c>
      <c r="C50" s="27" t="s">
        <v>11</v>
      </c>
      <c r="D50" s="27"/>
      <c r="E50" s="32"/>
      <c r="F50" s="27"/>
      <c r="G50" s="29">
        <f>G51+G53+G55</f>
        <v>3996.6</v>
      </c>
    </row>
    <row r="51" spans="1:7" s="6" customFormat="1" ht="15.75" customHeight="1">
      <c r="A51" s="26" t="s">
        <v>82</v>
      </c>
      <c r="B51" s="26">
        <v>951</v>
      </c>
      <c r="C51" s="27" t="s">
        <v>11</v>
      </c>
      <c r="D51" s="27" t="s">
        <v>3</v>
      </c>
      <c r="E51" s="32"/>
      <c r="F51" s="27"/>
      <c r="G51" s="29">
        <f>G52</f>
        <v>50</v>
      </c>
    </row>
    <row r="52" spans="1:7" s="6" customFormat="1" ht="93" customHeight="1">
      <c r="A52" s="36" t="s">
        <v>85</v>
      </c>
      <c r="B52" s="26">
        <v>951</v>
      </c>
      <c r="C52" s="27" t="s">
        <v>11</v>
      </c>
      <c r="D52" s="27" t="s">
        <v>3</v>
      </c>
      <c r="E52" s="32" t="s">
        <v>86</v>
      </c>
      <c r="F52" s="27" t="s">
        <v>39</v>
      </c>
      <c r="G52" s="29">
        <v>50</v>
      </c>
    </row>
    <row r="53" spans="1:7" s="6" customFormat="1" ht="15.75" customHeight="1">
      <c r="A53" s="26" t="s">
        <v>87</v>
      </c>
      <c r="B53" s="26">
        <v>951</v>
      </c>
      <c r="C53" s="27" t="s">
        <v>11</v>
      </c>
      <c r="D53" s="27" t="s">
        <v>4</v>
      </c>
      <c r="E53" s="32"/>
      <c r="F53" s="27"/>
      <c r="G53" s="29">
        <f>G54</f>
        <v>95</v>
      </c>
    </row>
    <row r="54" spans="1:7" s="6" customFormat="1" ht="78" customHeight="1">
      <c r="A54" s="45" t="s">
        <v>88</v>
      </c>
      <c r="B54" s="26">
        <v>951</v>
      </c>
      <c r="C54" s="27" t="s">
        <v>11</v>
      </c>
      <c r="D54" s="27" t="s">
        <v>4</v>
      </c>
      <c r="E54" s="32" t="s">
        <v>89</v>
      </c>
      <c r="F54" s="27" t="s">
        <v>39</v>
      </c>
      <c r="G54" s="29">
        <v>95</v>
      </c>
    </row>
    <row r="55" spans="1:7" s="6" customFormat="1" ht="18" customHeight="1">
      <c r="A55" s="45" t="s">
        <v>90</v>
      </c>
      <c r="B55" s="26">
        <v>951</v>
      </c>
      <c r="C55" s="27" t="s">
        <v>11</v>
      </c>
      <c r="D55" s="27" t="s">
        <v>5</v>
      </c>
      <c r="E55" s="32"/>
      <c r="F55" s="27"/>
      <c r="G55" s="29">
        <f>G56+G57+G58+G59</f>
        <v>3851.6</v>
      </c>
    </row>
    <row r="56" spans="1:7" s="4" customFormat="1" ht="67.5" customHeight="1">
      <c r="A56" s="31" t="s">
        <v>72</v>
      </c>
      <c r="B56" s="26">
        <v>951</v>
      </c>
      <c r="C56" s="27" t="s">
        <v>34</v>
      </c>
      <c r="D56" s="27" t="s">
        <v>5</v>
      </c>
      <c r="E56" s="27" t="s">
        <v>73</v>
      </c>
      <c r="F56" s="27" t="s">
        <v>39</v>
      </c>
      <c r="G56" s="29">
        <v>2698.2</v>
      </c>
    </row>
    <row r="57" spans="1:7" s="4" customFormat="1" ht="80.25" customHeight="1">
      <c r="A57" s="36" t="s">
        <v>74</v>
      </c>
      <c r="B57" s="26">
        <v>951</v>
      </c>
      <c r="C57" s="27" t="s">
        <v>11</v>
      </c>
      <c r="D57" s="27" t="s">
        <v>5</v>
      </c>
      <c r="E57" s="27" t="s">
        <v>75</v>
      </c>
      <c r="F57" s="27" t="s">
        <v>39</v>
      </c>
      <c r="G57" s="29">
        <v>1058.4</v>
      </c>
    </row>
    <row r="58" spans="1:7" s="4" customFormat="1" ht="72" customHeight="1">
      <c r="A58" s="36" t="s">
        <v>76</v>
      </c>
      <c r="B58" s="26">
        <v>951</v>
      </c>
      <c r="C58" s="27" t="s">
        <v>11</v>
      </c>
      <c r="D58" s="27" t="s">
        <v>5</v>
      </c>
      <c r="E58" s="27" t="s">
        <v>77</v>
      </c>
      <c r="F58" s="27" t="s">
        <v>39</v>
      </c>
      <c r="G58" s="29">
        <v>50</v>
      </c>
    </row>
    <row r="59" spans="1:7" s="4" customFormat="1" ht="66.75" customHeight="1">
      <c r="A59" s="36" t="s">
        <v>78</v>
      </c>
      <c r="B59" s="26">
        <v>951</v>
      </c>
      <c r="C59" s="27" t="s">
        <v>11</v>
      </c>
      <c r="D59" s="27" t="s">
        <v>5</v>
      </c>
      <c r="E59" s="27" t="s">
        <v>79</v>
      </c>
      <c r="F59" s="27" t="s">
        <v>39</v>
      </c>
      <c r="G59" s="29">
        <v>45</v>
      </c>
    </row>
    <row r="60" spans="1:7" s="12" customFormat="1" ht="12.75">
      <c r="A60" s="26" t="s">
        <v>35</v>
      </c>
      <c r="B60" s="26">
        <v>951</v>
      </c>
      <c r="C60" s="27" t="s">
        <v>13</v>
      </c>
      <c r="D60" s="27"/>
      <c r="E60" s="27"/>
      <c r="F60" s="27"/>
      <c r="G60" s="29">
        <f>G61</f>
        <v>5311.7</v>
      </c>
    </row>
    <row r="61" spans="1:7" s="12" customFormat="1" ht="12.75">
      <c r="A61" s="26" t="s">
        <v>91</v>
      </c>
      <c r="B61" s="26">
        <v>951</v>
      </c>
      <c r="C61" s="27" t="s">
        <v>13</v>
      </c>
      <c r="D61" s="27" t="s">
        <v>3</v>
      </c>
      <c r="E61" s="27"/>
      <c r="F61" s="27"/>
      <c r="G61" s="29">
        <f>G62+G63</f>
        <v>5311.7</v>
      </c>
    </row>
    <row r="62" spans="1:7" s="12" customFormat="1" ht="76.5">
      <c r="A62" s="19" t="s">
        <v>111</v>
      </c>
      <c r="B62" s="26">
        <v>951</v>
      </c>
      <c r="C62" s="27" t="s">
        <v>13</v>
      </c>
      <c r="D62" s="27" t="s">
        <v>3</v>
      </c>
      <c r="E62" s="27" t="s">
        <v>112</v>
      </c>
      <c r="F62" s="27" t="s">
        <v>42</v>
      </c>
      <c r="G62" s="29">
        <f>3985.1+1008.3</f>
        <v>4993.4</v>
      </c>
    </row>
    <row r="63" spans="1:7" s="12" customFormat="1" ht="51">
      <c r="A63" s="46" t="s">
        <v>115</v>
      </c>
      <c r="B63" s="26">
        <v>951</v>
      </c>
      <c r="C63" s="27" t="s">
        <v>13</v>
      </c>
      <c r="D63" s="27" t="s">
        <v>3</v>
      </c>
      <c r="E63" s="47" t="s">
        <v>114</v>
      </c>
      <c r="F63" s="27" t="s">
        <v>39</v>
      </c>
      <c r="G63" s="29">
        <v>318.3</v>
      </c>
    </row>
    <row r="64" spans="1:8" s="12" customFormat="1" ht="12.75">
      <c r="A64" s="31" t="s">
        <v>41</v>
      </c>
      <c r="B64" s="26">
        <v>951</v>
      </c>
      <c r="C64" s="27" t="s">
        <v>23</v>
      </c>
      <c r="D64" s="27"/>
      <c r="E64" s="27"/>
      <c r="F64" s="37"/>
      <c r="G64" s="29">
        <f>G65</f>
        <v>205.5</v>
      </c>
      <c r="H64" s="15"/>
    </row>
    <row r="65" spans="1:8" s="12" customFormat="1" ht="12.75">
      <c r="A65" s="31" t="s">
        <v>46</v>
      </c>
      <c r="B65" s="26">
        <v>951</v>
      </c>
      <c r="C65" s="27" t="s">
        <v>23</v>
      </c>
      <c r="D65" s="27" t="s">
        <v>3</v>
      </c>
      <c r="E65" s="27"/>
      <c r="F65" s="37"/>
      <c r="G65" s="29">
        <f>G66</f>
        <v>205.5</v>
      </c>
      <c r="H65" s="16"/>
    </row>
    <row r="66" spans="1:8" s="12" customFormat="1" ht="76.5">
      <c r="A66" s="19" t="s">
        <v>105</v>
      </c>
      <c r="B66" s="26">
        <v>951</v>
      </c>
      <c r="C66" s="27" t="s">
        <v>23</v>
      </c>
      <c r="D66" s="27" t="s">
        <v>3</v>
      </c>
      <c r="E66" s="27" t="s">
        <v>104</v>
      </c>
      <c r="F66" s="43">
        <v>310</v>
      </c>
      <c r="G66" s="29">
        <v>205.5</v>
      </c>
      <c r="H66" s="16"/>
    </row>
    <row r="67" spans="1:7" s="12" customFormat="1" ht="12.75">
      <c r="A67" s="26" t="s">
        <v>26</v>
      </c>
      <c r="B67" s="26">
        <v>951</v>
      </c>
      <c r="C67" s="27" t="s">
        <v>19</v>
      </c>
      <c r="D67" s="27"/>
      <c r="E67" s="27"/>
      <c r="F67" s="27"/>
      <c r="G67" s="29">
        <f>G68</f>
        <v>48.6</v>
      </c>
    </row>
    <row r="68" spans="1:7" s="3" customFormat="1" ht="12.75">
      <c r="A68" s="26" t="s">
        <v>16</v>
      </c>
      <c r="B68" s="26">
        <v>951</v>
      </c>
      <c r="C68" s="27" t="s">
        <v>19</v>
      </c>
      <c r="D68" s="27" t="s">
        <v>3</v>
      </c>
      <c r="E68" s="32"/>
      <c r="F68" s="27"/>
      <c r="G68" s="29">
        <f>G69</f>
        <v>48.6</v>
      </c>
    </row>
    <row r="69" spans="1:7" s="3" customFormat="1" ht="63.75">
      <c r="A69" s="36" t="s">
        <v>93</v>
      </c>
      <c r="B69" s="26">
        <v>951</v>
      </c>
      <c r="C69" s="27" t="s">
        <v>19</v>
      </c>
      <c r="D69" s="27" t="s">
        <v>3</v>
      </c>
      <c r="E69" s="32" t="s">
        <v>92</v>
      </c>
      <c r="F69" s="27" t="s">
        <v>39</v>
      </c>
      <c r="G69" s="29">
        <v>48.6</v>
      </c>
    </row>
    <row r="70" spans="1:7" s="3" customFormat="1" ht="12.75">
      <c r="A70" s="26" t="s">
        <v>6</v>
      </c>
      <c r="B70" s="26"/>
      <c r="C70" s="27"/>
      <c r="D70" s="27"/>
      <c r="E70" s="27"/>
      <c r="F70" s="27"/>
      <c r="G70" s="29">
        <f>G67+G64+G60+G55+G53+G51+G48+G44+G33+G30+G26+G24+G17+G14</f>
        <v>21946.1</v>
      </c>
    </row>
    <row r="71" spans="1:7" s="3" customFormat="1" ht="25.5" customHeight="1">
      <c r="A71" s="18" t="s">
        <v>36</v>
      </c>
      <c r="B71" s="18"/>
      <c r="C71" s="17"/>
      <c r="D71" s="52" t="s">
        <v>37</v>
      </c>
      <c r="E71" s="52"/>
      <c r="F71" s="17"/>
      <c r="G71" s="16"/>
    </row>
    <row r="72" spans="1:7" s="3" customFormat="1" ht="12.75">
      <c r="A72" s="19"/>
      <c r="B72" s="19"/>
      <c r="C72" s="17"/>
      <c r="D72" s="17"/>
      <c r="E72" s="17"/>
      <c r="F72" s="17"/>
      <c r="G72" s="16"/>
    </row>
    <row r="73" spans="1:7" s="3" customFormat="1" ht="12.75">
      <c r="A73" s="19"/>
      <c r="B73" s="19"/>
      <c r="C73" s="17"/>
      <c r="D73" s="17"/>
      <c r="E73" s="17"/>
      <c r="F73" s="17"/>
      <c r="G73" s="16"/>
    </row>
    <row r="74" spans="1:7" s="3" customFormat="1" ht="12.75">
      <c r="A74" s="19"/>
      <c r="B74" s="19"/>
      <c r="C74" s="17"/>
      <c r="D74" s="17"/>
      <c r="E74" s="17"/>
      <c r="F74" s="17"/>
      <c r="G74" s="16"/>
    </row>
    <row r="75" spans="1:7" s="3" customFormat="1" ht="12.75">
      <c r="A75" s="21"/>
      <c r="B75" s="21"/>
      <c r="C75" s="20"/>
      <c r="D75" s="20"/>
      <c r="E75" s="22"/>
      <c r="F75" s="22"/>
      <c r="G75" s="23"/>
    </row>
    <row r="76" spans="1:3" s="3" customFormat="1" ht="12.75">
      <c r="A76" s="10"/>
      <c r="B76" s="10"/>
      <c r="C76" s="7"/>
    </row>
    <row r="77" spans="1:3" s="3" customFormat="1" ht="12.75">
      <c r="A77" s="10"/>
      <c r="B77" s="10"/>
      <c r="C77" s="7"/>
    </row>
    <row r="78" spans="1:3" s="3" customFormat="1" ht="12.75">
      <c r="A78" s="10"/>
      <c r="B78" s="10"/>
      <c r="C78" s="7"/>
    </row>
    <row r="79" spans="1:3" s="3" customFormat="1" ht="12.75">
      <c r="A79" s="10"/>
      <c r="B79" s="10"/>
      <c r="C79" s="7"/>
    </row>
    <row r="80" spans="1:3" s="3" customFormat="1" ht="12.75">
      <c r="A80" s="10"/>
      <c r="B80" s="10"/>
      <c r="C80" s="7"/>
    </row>
    <row r="81" spans="1:3" s="3" customFormat="1" ht="12.75">
      <c r="A81" s="10"/>
      <c r="B81" s="10"/>
      <c r="C81" s="7"/>
    </row>
    <row r="82" spans="1:3" s="3" customFormat="1" ht="12.75">
      <c r="A82" s="10"/>
      <c r="B82" s="10"/>
      <c r="C82" s="7"/>
    </row>
    <row r="83" spans="1:3" s="3" customFormat="1" ht="12.75">
      <c r="A83" s="10"/>
      <c r="B83" s="10"/>
      <c r="C83" s="7"/>
    </row>
    <row r="84" spans="1:3" s="3" customFormat="1" ht="12.75">
      <c r="A84" s="10"/>
      <c r="B84" s="10"/>
      <c r="C84" s="7"/>
    </row>
    <row r="85" spans="1:3" s="3" customFormat="1" ht="12.75">
      <c r="A85" s="10"/>
      <c r="B85" s="10"/>
      <c r="C85" s="7"/>
    </row>
    <row r="86" spans="1:3" s="3" customFormat="1" ht="12.75">
      <c r="A86" s="10"/>
      <c r="B86" s="10"/>
      <c r="C86" s="7"/>
    </row>
    <row r="87" spans="1:3" s="3" customFormat="1" ht="12.75">
      <c r="A87" s="10"/>
      <c r="B87" s="10"/>
      <c r="C87" s="7"/>
    </row>
    <row r="88" spans="1:3" s="3" customFormat="1" ht="12.75">
      <c r="A88" s="10"/>
      <c r="B88" s="10"/>
      <c r="C88" s="7"/>
    </row>
    <row r="89" spans="1:3" s="3" customFormat="1" ht="12.75">
      <c r="A89" s="10"/>
      <c r="B89" s="10"/>
      <c r="C89" s="7"/>
    </row>
    <row r="90" spans="1:3" s="3" customFormat="1" ht="12.75">
      <c r="A90" s="10"/>
      <c r="B90" s="10"/>
      <c r="C90" s="7"/>
    </row>
    <row r="91" spans="1:3" s="3" customFormat="1" ht="12.75">
      <c r="A91" s="10"/>
      <c r="B91" s="10"/>
      <c r="C91" s="7"/>
    </row>
    <row r="92" spans="1:3" s="3" customFormat="1" ht="12.75">
      <c r="A92" s="10"/>
      <c r="B92" s="10"/>
      <c r="C92" s="7"/>
    </row>
    <row r="93" spans="1:3" s="3" customFormat="1" ht="12.75">
      <c r="A93" s="10"/>
      <c r="B93" s="10"/>
      <c r="C93" s="7"/>
    </row>
    <row r="94" spans="1:3" s="3" customFormat="1" ht="12.75">
      <c r="A94" s="10"/>
      <c r="B94" s="10"/>
      <c r="C94" s="7"/>
    </row>
    <row r="95" spans="1:3" s="3" customFormat="1" ht="12.75">
      <c r="A95" s="10"/>
      <c r="B95" s="10"/>
      <c r="C95" s="7"/>
    </row>
    <row r="96" ht="12.75">
      <c r="C96" s="8"/>
    </row>
    <row r="97" ht="12.75">
      <c r="C97" s="8"/>
    </row>
    <row r="98" ht="12.75">
      <c r="C98" s="8"/>
    </row>
    <row r="99" ht="12.75">
      <c r="C99" s="8"/>
    </row>
    <row r="100" ht="12.75">
      <c r="C100" s="8"/>
    </row>
  </sheetData>
  <sheetProtection/>
  <mergeCells count="5">
    <mergeCell ref="D71:E71"/>
    <mergeCell ref="C2:G2"/>
    <mergeCell ref="C3:G3"/>
    <mergeCell ref="D4:G4"/>
    <mergeCell ref="A6:G8"/>
  </mergeCells>
  <printOptions/>
  <pageMargins left="0.9055118110236221" right="0.31496062992125984" top="0" bottom="0" header="0.2755905511811024" footer="0.1968503937007874"/>
  <pageSetup fitToHeight="4"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Voronov</dc:creator>
  <cp:keywords/>
  <dc:description/>
  <cp:lastModifiedBy>Таня К</cp:lastModifiedBy>
  <cp:lastPrinted>2013-12-19T11:34:58Z</cp:lastPrinted>
  <dcterms:created xsi:type="dcterms:W3CDTF">2004-02-03T12:39:08Z</dcterms:created>
  <dcterms:modified xsi:type="dcterms:W3CDTF">2013-12-19T11:35:05Z</dcterms:modified>
  <cp:category/>
  <cp:version/>
  <cp:contentType/>
  <cp:contentStatus/>
</cp:coreProperties>
</file>